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9-1\Appendices\__Appendix 3\"/>
    </mc:Choice>
  </mc:AlternateContent>
  <bookViews>
    <workbookView xWindow="240" yWindow="105" windowWidth="20115" windowHeight="6975"/>
  </bookViews>
  <sheets>
    <sheet name="Table 7" sheetId="3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3" i="3" l="1"/>
  <c r="M4" i="3"/>
  <c r="M5" i="3"/>
  <c r="M12" i="3"/>
  <c r="M13" i="3"/>
  <c r="M6" i="3"/>
  <c r="M7" i="3"/>
  <c r="M8" i="3"/>
  <c r="M9" i="3"/>
  <c r="M10" i="3"/>
  <c r="M11" i="3"/>
</calcChain>
</file>

<file path=xl/sharedStrings.xml><?xml version="1.0" encoding="utf-8"?>
<sst xmlns="http://schemas.openxmlformats.org/spreadsheetml/2006/main" count="70" uniqueCount="43">
  <si>
    <t>15112TH097C01</t>
  </si>
  <si>
    <t>15112TH097D01</t>
  </si>
  <si>
    <t>15112TH097D03</t>
  </si>
  <si>
    <t>15112TH118B01</t>
  </si>
  <si>
    <t>15112TH118B03</t>
  </si>
  <si>
    <t>15112TH156C01</t>
  </si>
  <si>
    <t>15112TH156D01</t>
  </si>
  <si>
    <t>15112TH156D02</t>
  </si>
  <si>
    <t>15112TH156F01</t>
  </si>
  <si>
    <t>193; 13</t>
  </si>
  <si>
    <t>044; 6</t>
  </si>
  <si>
    <t>009; 6</t>
  </si>
  <si>
    <t>014; 57</t>
  </si>
  <si>
    <t>077; 24</t>
  </si>
  <si>
    <t>206; 23</t>
  </si>
  <si>
    <t>122; 15</t>
  </si>
  <si>
    <t>266; 30</t>
  </si>
  <si>
    <t>173; 9</t>
  </si>
  <si>
    <t>189; 33</t>
  </si>
  <si>
    <t>285; 46</t>
  </si>
  <si>
    <t>Station</t>
  </si>
  <si>
    <t>Northing</t>
  </si>
  <si>
    <t>Easting</t>
  </si>
  <si>
    <t>Depth</t>
  </si>
  <si>
    <t>Fabric type</t>
  </si>
  <si>
    <t>Number of clast observations</t>
  </si>
  <si>
    <t>Sample site</t>
  </si>
  <si>
    <t>Modality</t>
  </si>
  <si>
    <t>spread bimodal</t>
  </si>
  <si>
    <t>spread unimodal</t>
  </si>
  <si>
    <t>15112TH097</t>
  </si>
  <si>
    <t>15112TH118</t>
  </si>
  <si>
    <t>15112TH156</t>
  </si>
  <si>
    <t>unimodal</t>
  </si>
  <si>
    <t>a-axis</t>
  </si>
  <si>
    <r>
      <rPr>
        <b/>
        <sz val="10"/>
        <color theme="1"/>
        <rFont val="Arial"/>
        <family val="2"/>
      </rPr>
      <t>Tabl</t>
    </r>
    <r>
      <rPr>
        <b/>
        <sz val="10"/>
        <rFont val="Arial"/>
        <family val="2"/>
      </rPr>
      <t>e 7</t>
    </r>
    <r>
      <rPr>
        <b/>
        <sz val="10"/>
        <color theme="1"/>
        <rFont val="Arial"/>
        <family val="2"/>
      </rPr>
      <t>:</t>
    </r>
    <r>
      <rPr>
        <sz val="10"/>
        <rFont val="Arial"/>
        <family val="2"/>
      </rPr>
      <t xml:space="preserve"> Till-clast fabric statistics.</t>
    </r>
  </si>
  <si>
    <t>a-b plane (measured)</t>
  </si>
  <si>
    <r>
      <t>V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(azimuth; plunge)</t>
    </r>
  </si>
  <si>
    <r>
      <t>S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</si>
  <si>
    <r>
      <t>S</t>
    </r>
    <r>
      <rPr>
        <b/>
        <vertAlign val="subscript"/>
        <sz val="11"/>
        <color theme="1"/>
        <rFont val="Arial"/>
        <family val="2"/>
      </rPr>
      <t>2</t>
    </r>
  </si>
  <si>
    <r>
      <t>S</t>
    </r>
    <r>
      <rPr>
        <b/>
        <vertAlign val="subscript"/>
        <sz val="11"/>
        <color theme="1"/>
        <rFont val="Arial"/>
        <family val="2"/>
      </rPr>
      <t>3</t>
    </r>
  </si>
  <si>
    <r>
      <t>Elongation
(1-S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/S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>)</t>
    </r>
  </si>
  <si>
    <r>
      <t>Isotropy (S</t>
    </r>
    <r>
      <rPr>
        <b/>
        <vertAlign val="sub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/S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</si>
</sst>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43">
    <font>
      <sz val="11"/>
      <color theme="1"/>
      <name val="Calibri"/>
      <family val="2"/>
      <scheme val="minor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3" applyNumberFormat="0" applyAlignment="0" applyProtection="0"/>
    <xf numFmtId="0" fontId="29" fillId="28" borderId="14" applyNumberFormat="0" applyAlignment="0" applyProtection="0"/>
    <xf numFmtId="0" fontId="30" fillId="28" borderId="13" applyNumberFormat="0" applyAlignment="0" applyProtection="0"/>
    <xf numFmtId="0" fontId="31" fillId="0" borderId="15" applyNumberFormat="0" applyFill="0" applyAlignment="0" applyProtection="0"/>
    <xf numFmtId="0" fontId="32" fillId="29" borderId="16" applyNumberFormat="0" applyAlignment="0" applyProtection="0"/>
    <xf numFmtId="0" fontId="33" fillId="0" borderId="0" applyNumberFormat="0" applyFill="0" applyBorder="0" applyAlignment="0" applyProtection="0"/>
    <xf numFmtId="0" fontId="20" fillId="30" borderId="17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6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20" fillId="52" borderId="0" applyNumberFormat="0" applyBorder="0" applyAlignment="0" applyProtection="0"/>
    <xf numFmtId="0" fontId="20" fillId="53" borderId="0" applyNumberFormat="0" applyBorder="0" applyAlignment="0" applyProtection="0"/>
    <xf numFmtId="0" fontId="36" fillId="54" borderId="0" applyNumberFormat="0" applyBorder="0" applyAlignment="0" applyProtection="0"/>
    <xf numFmtId="0" fontId="20" fillId="0" borderId="0"/>
  </cellStyleXfs>
  <cellXfs count="15">
    <xf numFmtId="0" fontId="0" fillId="0" borderId="0" xfId="0"/>
    <xf numFmtId="0" fontId="37" fillId="0" borderId="0" xfId="0" applyFont="1" applyBorder="1" applyAlignment="1">
      <alignment vertical="center" wrapText="1"/>
    </xf>
    <xf numFmtId="0" fontId="41" fillId="0" borderId="19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/>
    </xf>
    <xf numFmtId="0" fontId="40" fillId="0" borderId="0" xfId="0" applyFont="1"/>
    <xf numFmtId="0" fontId="41" fillId="0" borderId="19" xfId="0" applyFont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164" fontId="40" fillId="0" borderId="0" xfId="0" applyNumberFormat="1" applyFont="1" applyAlignment="1">
      <alignment horizontal="center"/>
    </xf>
    <xf numFmtId="165" fontId="40" fillId="0" borderId="0" xfId="0" applyNumberFormat="1" applyFont="1" applyAlignment="1">
      <alignment horizontal="center"/>
    </xf>
    <xf numFmtId="1" fontId="40" fillId="0" borderId="20" xfId="0" applyNumberFormat="1" applyFont="1" applyBorder="1" applyAlignment="1">
      <alignment horizontal="center"/>
    </xf>
    <xf numFmtId="164" fontId="40" fillId="0" borderId="20" xfId="0" applyNumberFormat="1" applyFont="1" applyBorder="1" applyAlignment="1">
      <alignment horizontal="center"/>
    </xf>
    <xf numFmtId="1" fontId="37" fillId="0" borderId="20" xfId="0" applyNumberFormat="1" applyFont="1" applyFill="1" applyBorder="1" applyAlignment="1">
      <alignment horizontal="left" vertical="center" wrapText="1"/>
    </xf>
  </cellXfs>
  <cellStyles count="86">
    <cellStyle name="20% - Accent1" xfId="62" builtinId="30" customBuiltin="1"/>
    <cellStyle name="20% - Accent1 2" xfId="2"/>
    <cellStyle name="20% - Accent2" xfId="66" builtinId="34" customBuiltin="1"/>
    <cellStyle name="20% - Accent2 2" xfId="3"/>
    <cellStyle name="20% - Accent3" xfId="70" builtinId="38" customBuiltin="1"/>
    <cellStyle name="20% - Accent3 2" xfId="4"/>
    <cellStyle name="20% - Accent4" xfId="74" builtinId="42" customBuiltin="1"/>
    <cellStyle name="20% - Accent4 2" xfId="5"/>
    <cellStyle name="20% - Accent5" xfId="78" builtinId="46" customBuiltin="1"/>
    <cellStyle name="20% - Accent5 2" xfId="6"/>
    <cellStyle name="20% - Accent6" xfId="82" builtinId="50" customBuiltin="1"/>
    <cellStyle name="20% - Accent6 2" xfId="7"/>
    <cellStyle name="40% - Accent1" xfId="63" builtinId="31" customBuiltin="1"/>
    <cellStyle name="40% - Accent1 2" xfId="8"/>
    <cellStyle name="40% - Accent2" xfId="67" builtinId="35" customBuiltin="1"/>
    <cellStyle name="40% - Accent2 2" xfId="9"/>
    <cellStyle name="40% - Accent3" xfId="71" builtinId="39" customBuiltin="1"/>
    <cellStyle name="40% - Accent3 2" xfId="10"/>
    <cellStyle name="40% - Accent4" xfId="75" builtinId="43" customBuiltin="1"/>
    <cellStyle name="40% - Accent4 2" xfId="11"/>
    <cellStyle name="40% - Accent5" xfId="79" builtinId="47" customBuiltin="1"/>
    <cellStyle name="40% - Accent5 2" xfId="12"/>
    <cellStyle name="40% - Accent6" xfId="83" builtinId="51" customBuiltin="1"/>
    <cellStyle name="40% - Accent6 2" xfId="13"/>
    <cellStyle name="60% - Accent1" xfId="64" builtinId="32" customBuiltin="1"/>
    <cellStyle name="60% - Accent1 2" xfId="14"/>
    <cellStyle name="60% - Accent2" xfId="68" builtinId="36" customBuiltin="1"/>
    <cellStyle name="60% - Accent2 2" xfId="15"/>
    <cellStyle name="60% - Accent3" xfId="72" builtinId="40" customBuiltin="1"/>
    <cellStyle name="60% - Accent3 2" xfId="16"/>
    <cellStyle name="60% - Accent4" xfId="76" builtinId="44" customBuiltin="1"/>
    <cellStyle name="60% - Accent4 2" xfId="17"/>
    <cellStyle name="60% - Accent5" xfId="80" builtinId="48" customBuiltin="1"/>
    <cellStyle name="60% - Accent5 2" xfId="18"/>
    <cellStyle name="60% - Accent6" xfId="84" builtinId="52" customBuiltin="1"/>
    <cellStyle name="60% - Accent6 2" xfId="19"/>
    <cellStyle name="Accent1" xfId="61" builtinId="29" customBuiltin="1"/>
    <cellStyle name="Accent1 2" xfId="20"/>
    <cellStyle name="Accent2" xfId="65" builtinId="33" customBuiltin="1"/>
    <cellStyle name="Accent2 2" xfId="21"/>
    <cellStyle name="Accent3" xfId="69" builtinId="37" customBuiltin="1"/>
    <cellStyle name="Accent3 2" xfId="22"/>
    <cellStyle name="Accent4" xfId="73" builtinId="41" customBuiltin="1"/>
    <cellStyle name="Accent4 2" xfId="23"/>
    <cellStyle name="Accent5" xfId="77" builtinId="45" customBuiltin="1"/>
    <cellStyle name="Accent5 2" xfId="24"/>
    <cellStyle name="Accent6" xfId="81" builtinId="49" customBuiltin="1"/>
    <cellStyle name="Accent6 2" xfId="25"/>
    <cellStyle name="Bad" xfId="50" builtinId="27" customBuiltin="1"/>
    <cellStyle name="Bad 2" xfId="26"/>
    <cellStyle name="Calculation" xfId="54" builtinId="22" customBuiltin="1"/>
    <cellStyle name="Calculation 2" xfId="27"/>
    <cellStyle name="Check Cell" xfId="56" builtinId="23" customBuiltin="1"/>
    <cellStyle name="Check Cell 2" xfId="28"/>
    <cellStyle name="Explanatory Text" xfId="59" builtinId="53" customBuiltin="1"/>
    <cellStyle name="Explanatory Text 2" xfId="29"/>
    <cellStyle name="Good" xfId="49" builtinId="26" customBuiltin="1"/>
    <cellStyle name="Good 2" xfId="30"/>
    <cellStyle name="Heading 1" xfId="45" builtinId="16" customBuiltin="1"/>
    <cellStyle name="Heading 1 2" xfId="31"/>
    <cellStyle name="Heading 2" xfId="46" builtinId="17" customBuiltin="1"/>
    <cellStyle name="Heading 2 2" xfId="32"/>
    <cellStyle name="Heading 3" xfId="47" builtinId="18" customBuiltin="1"/>
    <cellStyle name="Heading 3 2" xfId="33"/>
    <cellStyle name="Heading 4" xfId="48" builtinId="19" customBuiltin="1"/>
    <cellStyle name="Heading 4 2" xfId="34"/>
    <cellStyle name="Input" xfId="52" builtinId="20" customBuiltin="1"/>
    <cellStyle name="Input 2" xfId="35"/>
    <cellStyle name="Linked Cell" xfId="55" builtinId="24" customBuiltin="1"/>
    <cellStyle name="Linked Cell 2" xfId="36"/>
    <cellStyle name="Neutral" xfId="51" builtinId="28" customBuiltin="1"/>
    <cellStyle name="Neutral 2" xfId="37"/>
    <cellStyle name="Normal" xfId="0" builtinId="0"/>
    <cellStyle name="Normal 2" xfId="1"/>
    <cellStyle name="Normal 2 2" xfId="85"/>
    <cellStyle name="Normal 3" xfId="38"/>
    <cellStyle name="Note" xfId="58" builtinId="10" customBuiltin="1"/>
    <cellStyle name="Note 2" xfId="39"/>
    <cellStyle name="Output" xfId="53" builtinId="21" customBuiltin="1"/>
    <cellStyle name="Output 2" xfId="40"/>
    <cellStyle name="Title" xfId="44" builtinId="15" customBuiltin="1"/>
    <cellStyle name="Title 2" xfId="41"/>
    <cellStyle name="Total" xfId="60" builtinId="25" customBuiltin="1"/>
    <cellStyle name="Total 2" xfId="42"/>
    <cellStyle name="Warning Text" xfId="57" builtinId="11" customBuiltin="1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"/>
  <sheetViews>
    <sheetView tabSelected="1" workbookViewId="0">
      <selection sqref="A1:N1"/>
    </sheetView>
  </sheetViews>
  <sheetFormatPr defaultRowHeight="14.25"/>
  <cols>
    <col min="1" max="1" width="20.7109375" style="4" customWidth="1"/>
    <col min="2" max="2" width="20.7109375" style="8" customWidth="1"/>
    <col min="3" max="3" width="15.28515625" style="4" customWidth="1"/>
    <col min="4" max="4" width="14.7109375" style="4" customWidth="1"/>
    <col min="5" max="5" width="9.140625" style="4"/>
    <col min="6" max="6" width="21.85546875" style="4" bestFit="1" customWidth="1"/>
    <col min="7" max="7" width="16" style="4" customWidth="1"/>
    <col min="8" max="8" width="17.5703125" style="4" customWidth="1"/>
    <col min="9" max="9" width="18" style="4" customWidth="1"/>
    <col min="10" max="12" width="9.140625" style="4"/>
    <col min="13" max="14" width="12.7109375" style="4" customWidth="1"/>
    <col min="15" max="16384" width="9.140625" style="4"/>
  </cols>
  <sheetData>
    <row r="1" spans="1:44" ht="15" customHeight="1">
      <c r="A1" s="14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30" customHeight="1">
      <c r="A2" s="5" t="s">
        <v>20</v>
      </c>
      <c r="B2" s="5" t="s">
        <v>26</v>
      </c>
      <c r="C2" s="5" t="s">
        <v>21</v>
      </c>
      <c r="D2" s="5" t="s">
        <v>22</v>
      </c>
      <c r="E2" s="5" t="s">
        <v>23</v>
      </c>
      <c r="F2" s="6" t="s">
        <v>24</v>
      </c>
      <c r="G2" s="7" t="s">
        <v>25</v>
      </c>
      <c r="H2" s="7" t="s">
        <v>27</v>
      </c>
      <c r="I2" s="2" t="s">
        <v>37</v>
      </c>
      <c r="J2" s="5" t="s">
        <v>38</v>
      </c>
      <c r="K2" s="5" t="s">
        <v>39</v>
      </c>
      <c r="L2" s="5" t="s">
        <v>40</v>
      </c>
      <c r="M2" s="2" t="s">
        <v>41</v>
      </c>
      <c r="N2" s="2" t="s">
        <v>42</v>
      </c>
    </row>
    <row r="3" spans="1:44">
      <c r="A3" s="8" t="s">
        <v>30</v>
      </c>
      <c r="B3" s="8" t="s">
        <v>0</v>
      </c>
      <c r="C3" s="9">
        <v>482786.27</v>
      </c>
      <c r="D3" s="9">
        <v>5564512.1100000003</v>
      </c>
      <c r="E3" s="8">
        <v>1.5</v>
      </c>
      <c r="F3" s="8" t="s">
        <v>34</v>
      </c>
      <c r="G3" s="8">
        <v>48</v>
      </c>
      <c r="H3" s="8" t="s">
        <v>29</v>
      </c>
      <c r="I3" s="8" t="s">
        <v>9</v>
      </c>
      <c r="J3" s="10">
        <v>0.6452</v>
      </c>
      <c r="K3" s="10">
        <v>0.27989999999999998</v>
      </c>
      <c r="L3" s="10">
        <v>7.4800000000000005E-2</v>
      </c>
      <c r="M3" s="10">
        <f t="shared" ref="M3:M11" si="0">(1-(K3/J3))</f>
        <v>0.56618102913825175</v>
      </c>
      <c r="N3" s="10">
        <v>0.11593304401735897</v>
      </c>
    </row>
    <row r="4" spans="1:44">
      <c r="A4" s="8" t="s">
        <v>30</v>
      </c>
      <c r="B4" s="8" t="s">
        <v>1</v>
      </c>
      <c r="C4" s="9">
        <v>482786.27</v>
      </c>
      <c r="D4" s="9">
        <v>5564512.1100000003</v>
      </c>
      <c r="E4" s="8">
        <v>2.5</v>
      </c>
      <c r="F4" s="8" t="s">
        <v>34</v>
      </c>
      <c r="G4" s="8">
        <v>30</v>
      </c>
      <c r="H4" s="8" t="s">
        <v>29</v>
      </c>
      <c r="I4" s="8" t="s">
        <v>10</v>
      </c>
      <c r="J4" s="10">
        <v>0.56969999999999998</v>
      </c>
      <c r="K4" s="10">
        <v>0.25659999999999999</v>
      </c>
      <c r="L4" s="10">
        <v>8.3699999999999997E-2</v>
      </c>
      <c r="M4" s="10">
        <f t="shared" si="0"/>
        <v>0.54958750219413721</v>
      </c>
      <c r="N4" s="10">
        <v>0.14691943127962084</v>
      </c>
    </row>
    <row r="5" spans="1:44">
      <c r="A5" s="8" t="s">
        <v>30</v>
      </c>
      <c r="B5" s="8" t="s">
        <v>2</v>
      </c>
      <c r="C5" s="9">
        <v>482786.27</v>
      </c>
      <c r="D5" s="9">
        <v>5564512.1100000003</v>
      </c>
      <c r="E5" s="8">
        <v>4.5</v>
      </c>
      <c r="F5" s="8" t="s">
        <v>34</v>
      </c>
      <c r="G5" s="8">
        <v>30</v>
      </c>
      <c r="H5" s="8" t="s">
        <v>29</v>
      </c>
      <c r="I5" s="8" t="s">
        <v>11</v>
      </c>
      <c r="J5" s="10">
        <v>0.67589999999999995</v>
      </c>
      <c r="K5" s="10">
        <v>0.1915</v>
      </c>
      <c r="L5" s="10">
        <v>0.1363</v>
      </c>
      <c r="M5" s="10">
        <f t="shared" si="0"/>
        <v>0.71667406421068203</v>
      </c>
      <c r="N5" s="10">
        <v>0.20165704985944669</v>
      </c>
    </row>
    <row r="6" spans="1:44">
      <c r="A6" s="8" t="s">
        <v>31</v>
      </c>
      <c r="B6" s="8" t="s">
        <v>3</v>
      </c>
      <c r="C6" s="9">
        <v>480607.82</v>
      </c>
      <c r="D6" s="9">
        <v>5569153.6699999999</v>
      </c>
      <c r="E6" s="8">
        <v>1.6</v>
      </c>
      <c r="F6" s="8" t="s">
        <v>34</v>
      </c>
      <c r="G6" s="8">
        <v>51</v>
      </c>
      <c r="H6" s="8" t="s">
        <v>29</v>
      </c>
      <c r="I6" s="8" t="s">
        <v>12</v>
      </c>
      <c r="J6" s="10">
        <v>0.66820000000000002</v>
      </c>
      <c r="K6" s="10">
        <v>0.2238</v>
      </c>
      <c r="L6" s="10">
        <v>0.1079</v>
      </c>
      <c r="M6" s="10">
        <f t="shared" si="0"/>
        <v>0.66507033822208927</v>
      </c>
      <c r="N6" s="10">
        <v>0.16147859922178986</v>
      </c>
    </row>
    <row r="7" spans="1:44">
      <c r="A7" s="8" t="s">
        <v>31</v>
      </c>
      <c r="B7" s="8" t="s">
        <v>4</v>
      </c>
      <c r="C7" s="9">
        <v>480607.82</v>
      </c>
      <c r="D7" s="9">
        <v>5569153.6699999999</v>
      </c>
      <c r="E7" s="11">
        <v>4</v>
      </c>
      <c r="F7" s="8" t="s">
        <v>34</v>
      </c>
      <c r="G7" s="8">
        <v>50</v>
      </c>
      <c r="H7" s="8" t="s">
        <v>29</v>
      </c>
      <c r="I7" s="8" t="s">
        <v>13</v>
      </c>
      <c r="J7" s="10">
        <v>0.67569999999999997</v>
      </c>
      <c r="K7" s="10">
        <v>0.2268</v>
      </c>
      <c r="L7" s="10">
        <v>9.7500000000000003E-2</v>
      </c>
      <c r="M7" s="10">
        <f t="shared" si="0"/>
        <v>0.6643480834689951</v>
      </c>
      <c r="N7" s="10">
        <v>0.14429480538700609</v>
      </c>
    </row>
    <row r="8" spans="1:44">
      <c r="A8" s="8" t="s">
        <v>32</v>
      </c>
      <c r="B8" s="8" t="s">
        <v>5</v>
      </c>
      <c r="C8" s="9">
        <v>471379.54</v>
      </c>
      <c r="D8" s="9">
        <v>5598261.7999999998</v>
      </c>
      <c r="E8" s="11">
        <v>1</v>
      </c>
      <c r="F8" s="8" t="s">
        <v>34</v>
      </c>
      <c r="G8" s="8">
        <v>36</v>
      </c>
      <c r="H8" s="8" t="s">
        <v>29</v>
      </c>
      <c r="I8" s="8" t="s">
        <v>14</v>
      </c>
      <c r="J8" s="10">
        <v>0.55110000000000003</v>
      </c>
      <c r="K8" s="10">
        <v>0.40770000000000001</v>
      </c>
      <c r="L8" s="10">
        <v>4.1200000000000001E-2</v>
      </c>
      <c r="M8" s="10">
        <f t="shared" si="0"/>
        <v>0.26020685900925422</v>
      </c>
      <c r="N8" s="10">
        <v>7.4759571765559779E-2</v>
      </c>
    </row>
    <row r="9" spans="1:44">
      <c r="A9" s="8" t="s">
        <v>32</v>
      </c>
      <c r="B9" s="8" t="s">
        <v>6</v>
      </c>
      <c r="C9" s="9">
        <v>471379.54</v>
      </c>
      <c r="D9" s="9">
        <v>5598261.7999999998</v>
      </c>
      <c r="E9" s="11">
        <v>2</v>
      </c>
      <c r="F9" s="8" t="s">
        <v>34</v>
      </c>
      <c r="G9" s="8">
        <v>28</v>
      </c>
      <c r="H9" s="8" t="s">
        <v>29</v>
      </c>
      <c r="I9" s="8" t="s">
        <v>15</v>
      </c>
      <c r="J9" s="10">
        <v>0.77070000000000005</v>
      </c>
      <c r="K9" s="10">
        <v>0.1767</v>
      </c>
      <c r="L9" s="10">
        <v>5.2600000000000001E-2</v>
      </c>
      <c r="M9" s="10">
        <f t="shared" si="0"/>
        <v>0.77072790969248739</v>
      </c>
      <c r="N9" s="10">
        <v>6.8249643181523281E-2</v>
      </c>
    </row>
    <row r="10" spans="1:44">
      <c r="A10" s="8" t="s">
        <v>32</v>
      </c>
      <c r="B10" s="8" t="s">
        <v>7</v>
      </c>
      <c r="C10" s="9">
        <v>471379.54</v>
      </c>
      <c r="D10" s="9">
        <v>5598261.7999999998</v>
      </c>
      <c r="E10" s="8">
        <v>3.1</v>
      </c>
      <c r="F10" s="8" t="s">
        <v>34</v>
      </c>
      <c r="G10" s="8">
        <v>31</v>
      </c>
      <c r="H10" s="8" t="s">
        <v>29</v>
      </c>
      <c r="I10" s="8" t="s">
        <v>16</v>
      </c>
      <c r="J10" s="10">
        <v>0.54920000000000002</v>
      </c>
      <c r="K10" s="10">
        <v>0.36780000000000002</v>
      </c>
      <c r="L10" s="10">
        <v>8.2299999999999998E-2</v>
      </c>
      <c r="M10" s="10">
        <f t="shared" si="0"/>
        <v>0.33029861616897305</v>
      </c>
      <c r="N10" s="10">
        <v>0.14985433357611069</v>
      </c>
    </row>
    <row r="11" spans="1:44">
      <c r="A11" s="8" t="s">
        <v>32</v>
      </c>
      <c r="B11" s="8" t="s">
        <v>8</v>
      </c>
      <c r="C11" s="9">
        <v>471379.54</v>
      </c>
      <c r="D11" s="9">
        <v>5598261.7999999998</v>
      </c>
      <c r="E11" s="8">
        <v>3.9</v>
      </c>
      <c r="F11" s="8" t="s">
        <v>34</v>
      </c>
      <c r="G11" s="8">
        <v>28</v>
      </c>
      <c r="H11" s="8" t="s">
        <v>28</v>
      </c>
      <c r="I11" s="8" t="s">
        <v>17</v>
      </c>
      <c r="J11" s="10">
        <v>0.51608500000000002</v>
      </c>
      <c r="K11" s="10">
        <v>0.321741</v>
      </c>
      <c r="L11" s="10">
        <v>0.16517499999999999</v>
      </c>
      <c r="M11" s="10">
        <f t="shared" si="0"/>
        <v>0.37657362643750547</v>
      </c>
      <c r="N11" s="10">
        <v>0.32005386709553657</v>
      </c>
    </row>
    <row r="12" spans="1:44">
      <c r="A12" s="8" t="s">
        <v>30</v>
      </c>
      <c r="B12" s="8" t="s">
        <v>1</v>
      </c>
      <c r="C12" s="9">
        <v>482786.27</v>
      </c>
      <c r="D12" s="9">
        <v>5564512.1100000003</v>
      </c>
      <c r="E12" s="8">
        <v>2.5</v>
      </c>
      <c r="F12" s="8" t="s">
        <v>36</v>
      </c>
      <c r="G12" s="8">
        <v>30</v>
      </c>
      <c r="H12" s="8" t="s">
        <v>33</v>
      </c>
      <c r="I12" s="8" t="s">
        <v>18</v>
      </c>
      <c r="J12" s="10">
        <v>0.7722</v>
      </c>
      <c r="K12" s="10">
        <v>0.19059999999999999</v>
      </c>
      <c r="L12" s="10">
        <v>3.7199999999999997E-2</v>
      </c>
      <c r="M12" s="10">
        <f>(1-(K12/J12))</f>
        <v>0.75317275317275323</v>
      </c>
      <c r="N12" s="10">
        <v>4.8174048174048169E-2</v>
      </c>
    </row>
    <row r="13" spans="1:44">
      <c r="A13" s="3" t="s">
        <v>30</v>
      </c>
      <c r="B13" s="3" t="s">
        <v>2</v>
      </c>
      <c r="C13" s="12">
        <v>482786.27</v>
      </c>
      <c r="D13" s="12">
        <v>5564512.1100000003</v>
      </c>
      <c r="E13" s="3">
        <v>4.5</v>
      </c>
      <c r="F13" s="8" t="s">
        <v>36</v>
      </c>
      <c r="G13" s="3">
        <v>30</v>
      </c>
      <c r="H13" s="3" t="s">
        <v>33</v>
      </c>
      <c r="I13" s="3" t="s">
        <v>19</v>
      </c>
      <c r="J13" s="13">
        <v>0.78979999999999995</v>
      </c>
      <c r="K13" s="13">
        <v>0.13900000000000001</v>
      </c>
      <c r="L13" s="13">
        <v>7.2099999999999997E-2</v>
      </c>
      <c r="M13" s="13">
        <f>(1-(K13/J13))</f>
        <v>0.82400607748797161</v>
      </c>
      <c r="N13" s="13">
        <v>9.1288933907318306E-2</v>
      </c>
    </row>
  </sheetData>
  <mergeCells count="1">
    <mergeCell ref="A1:N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Steffano, Craig (GET)</cp:lastModifiedBy>
  <dcterms:created xsi:type="dcterms:W3CDTF">2016-03-21T15:38:42Z</dcterms:created>
  <dcterms:modified xsi:type="dcterms:W3CDTF">2019-08-28T14:07:31Z</dcterms:modified>
</cp:coreProperties>
</file>